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RP2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3" i="1" l="1"/>
  <c r="I32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29" i="1"/>
  <c r="I31" i="1"/>
  <c r="I30" i="1"/>
</calcChain>
</file>

<file path=xl/sharedStrings.xml><?xml version="1.0" encoding="utf-8"?>
<sst xmlns="http://schemas.openxmlformats.org/spreadsheetml/2006/main" count="269" uniqueCount="102">
  <si>
    <t>Project acronym</t>
  </si>
  <si>
    <t>Example</t>
  </si>
  <si>
    <t>Start date</t>
  </si>
  <si>
    <r>
      <rPr>
        <b/>
        <sz val="10"/>
        <color theme="1"/>
        <rFont val="Calibri"/>
        <family val="2"/>
        <scheme val="minor"/>
      </rPr>
      <t>Partnes Media coverage</t>
    </r>
    <r>
      <rPr>
        <sz val="10"/>
        <color theme="1"/>
        <rFont val="Calibri"/>
        <family val="2"/>
        <scheme val="minor"/>
      </rPr>
      <t xml:space="preserve"> </t>
    </r>
  </si>
  <si>
    <t>Partner number</t>
  </si>
  <si>
    <t>Publishing date</t>
  </si>
  <si>
    <t>Kind of media</t>
  </si>
  <si>
    <t>Name of media channel</t>
  </si>
  <si>
    <t xml:space="preserve">Title in original language </t>
  </si>
  <si>
    <t>Title in English (if available)</t>
  </si>
  <si>
    <t>Link (if available)</t>
  </si>
  <si>
    <t>Coverage</t>
  </si>
  <si>
    <t xml:space="preserve">Reporting period </t>
  </si>
  <si>
    <t>PP01</t>
  </si>
  <si>
    <t>Website</t>
  </si>
  <si>
    <t>PRkursaal</t>
  </si>
  <si>
    <t>Kursaal somos invitados a la entrega de premios DonostiaINN celebrado en el Hotel María Cristina</t>
  </si>
  <si>
    <t>http://www.prkursaal.com/es/noticias/2017/10/27/difusion-asesoramiento-y-ferias/kursaal-somos-invitados-a-la-entrega-de-premios-donostiainn-celebrado-en-el-hotel-maria-cristina/1/244</t>
  </si>
  <si>
    <t>PP02</t>
  </si>
  <si>
    <t>Internet portal</t>
  </si>
  <si>
    <t>Europe</t>
  </si>
  <si>
    <t>Alpha Galileo</t>
  </si>
  <si>
    <t>Leading the way in industry-facing research - Tyndall hosts Interreg Europe Workshop</t>
  </si>
  <si>
    <t>https://www.alphagalileo.org/ViewItem.aspx?ItemId=181393&amp;CultureCode=en</t>
  </si>
  <si>
    <t>Global</t>
  </si>
  <si>
    <t>Tyndall National Institute</t>
  </si>
  <si>
    <t>Leading the way in industry-facing research - Interreg Europe Workshop</t>
  </si>
  <si>
    <t>https://www.tyndall.ie/news/leading-the-way-in-industry-facing-research---interreg-europe-workshop/</t>
  </si>
  <si>
    <t>PP07</t>
  </si>
  <si>
    <t>Aloja Municipality webpage</t>
  </si>
  <si>
    <t>Uzņēmēji aicināti uz tikšanos ar zinātniekiem un pētniekiem</t>
  </si>
  <si>
    <t>Entrepreneurs are invited to meet with scientists and researchers</t>
  </si>
  <si>
    <t>http://www.aloja.lv/2017/08/10/uznemeji-aicinati-uz-tiksanos-ar-zinatniekiem-un-petniekiem/</t>
  </si>
  <si>
    <t>Latvia</t>
  </si>
  <si>
    <t>Rauna Municipality webpage</t>
  </si>
  <si>
    <t>http://rauna.lv/vidzemes-planosanas-regions-aicina-novada-uznemumus-diskusija-quotprodukta-attistiba-sadarbiba-ar-pe?p=13576&amp;lang=1970</t>
  </si>
  <si>
    <t>Strenči Municipality webpage</t>
  </si>
  <si>
    <t>http://strencunovads.lv/aktualitates/uznemeji-aicinati-uz-tiksanos-ar-zinatniekiem-un-petniekiem</t>
  </si>
  <si>
    <t>LETA News agency</t>
  </si>
  <si>
    <t>Valmiera Municipality webpage</t>
  </si>
  <si>
    <t>http://www.valmiera.lv/lv/jaunumi/sabiedribas_zinas/16895_uznemeji_aicinati_uz_tiksanos_ar_zinatniekiem_un_petniekiem</t>
  </si>
  <si>
    <t>Alūksne Municipality webpage</t>
  </si>
  <si>
    <t>http://www.aluksniesiem.lv/vietejas-zinas/latvijas-zinas/uznemeji-aicinati-uz-tiksanos-ar-zinatniekiem-un-petniekiem-121910</t>
  </si>
  <si>
    <t>Uzņēmēji: “Vieglāk ir pašam nopelnīt investīcijām nekā piedalīties konkursā uz atbalsta instrumentiem”</t>
  </si>
  <si>
    <t>Entrepreneurs: "It's easier for you to make investments than to tender for support instruments"</t>
  </si>
  <si>
    <t>internet portal</t>
  </si>
  <si>
    <t>Invest Vidzeme webpage</t>
  </si>
  <si>
    <t>http://invest.vidzeme.lv/lv/news/uznemeji-vieglak-ir-pasam-nopelnit-investicijam-neka-piedalities-konkursa-uz-atbalsta</t>
  </si>
  <si>
    <t>Business Gulbene</t>
  </si>
  <si>
    <t>http://biznessgulbene.mozello.lv/zinas/params/post/1283418/uznemeji-vieglak-ir-pasam-nopelnit-investicijam-neka-piedalities-konkursa-u</t>
  </si>
  <si>
    <t>Ligatne Municipality webpage</t>
  </si>
  <si>
    <t>http://www.ligatne.lv/jaunumi/uznemeji-vieglak-ir-pasam-nopelnit-investicijam-neka-piedalities-konkursa-uz-atbalsta-instrumentiem</t>
  </si>
  <si>
    <t>Rūjiena Municipality webpage</t>
  </si>
  <si>
    <t>http://rujiena.lv/public/request.php?navi=30&amp;p1=2&amp;p2=4753</t>
  </si>
  <si>
    <t>Newsletter/internet portal</t>
  </si>
  <si>
    <t>University Center of Kajaani</t>
  </si>
  <si>
    <t>Viemässä ja tuomassa tutkimuslaitoksien yritysyhteistyön hyviä käytänteitä Irlannissa</t>
  </si>
  <si>
    <t>Exporting and importing the innovation transfer good practices in Ireland </t>
  </si>
  <si>
    <t>http://www.oulu.fi/kajaaninyliopistokeskus/node/50047</t>
  </si>
  <si>
    <t>2/-08/2017</t>
  </si>
  <si>
    <t>PP05</t>
  </si>
  <si>
    <t>Finland</t>
  </si>
  <si>
    <t>Spain</t>
  </si>
  <si>
    <t>Kursaal we are invited to the DonostiaINN awards ceremony held at the María Cristina Hotel</t>
  </si>
  <si>
    <t>Ikor</t>
  </si>
  <si>
    <t>Recibimos la visita de los integrantes del proyecto europeo EcoRIS 3</t>
  </si>
  <si>
    <t>http://ikor.es/es/newsroom/news/891-recibimos-la-visita-de-los-integrantes-del-proyecto-europeo-ecoris3</t>
  </si>
  <si>
    <t>Newspaper</t>
  </si>
  <si>
    <t>Irish Examiner</t>
  </si>
  <si>
    <t>Cork Institute of Technology secures €300,000 for trans-European research on optimising Regional Innovation Systems and Smart Specialisation.</t>
  </si>
  <si>
    <t>Business section of the Irish Examiner on page 16, 28-02-2017</t>
  </si>
  <si>
    <t>Ireland</t>
  </si>
  <si>
    <t>Rubicon Centre</t>
  </si>
  <si>
    <t>http://www.rubiconcentre.ie/blog-innovation-systems/</t>
  </si>
  <si>
    <t>Evening Echo</t>
  </si>
  <si>
    <t>News section of the Evening Echo on page 14, 01-03-2017</t>
  </si>
  <si>
    <t>Cork Chamber of Commerce</t>
  </si>
  <si>
    <t>http://business.corkchamber.ie/news/details/news-release-02-03-2017-03-02-2017-1475?utm_source=Newsweaver&amp;utm_medium=email&amp;utm_term=read+more&amp;utm_campaign=Connecting+Cork</t>
  </si>
  <si>
    <t>Newsletter</t>
  </si>
  <si>
    <t>Irish Tech News</t>
  </si>
  <si>
    <t>http://irishtechnews.ie/what-makes-innovative-regions-cit-secures-e300000-to-find-out-more-in-eu-research-project/</t>
  </si>
  <si>
    <t>Game Changers Required to Climb Europe’s Stairway to Research Excellence</t>
  </si>
  <si>
    <t>http://www.rubiconcentre.ie/research-excellence/</t>
  </si>
  <si>
    <t>PP03</t>
  </si>
  <si>
    <t>Opinião Pública</t>
  </si>
  <si>
    <t>ADRAVE participa no arranque do Projeto ecoRIS3</t>
  </si>
  <si>
    <t>ADRAVE participates in the start-up of the ecoRIS3 Project</t>
  </si>
  <si>
    <t>Portugal</t>
  </si>
  <si>
    <t>O Povo Famalicense</t>
  </si>
  <si>
    <t>ADRAVE: Projeto ecoRis3 - INTERREG Europe arranca com encontro de parceiros</t>
  </si>
  <si>
    <t>ADRAVE: ecoRis3 project - INTERREG Europe kicks off with partners meeting</t>
  </si>
  <si>
    <t>Famalicão recebeu encontro internacional sobre inovação</t>
  </si>
  <si>
    <t>Famalicão hosted an international meeting on innovation</t>
  </si>
  <si>
    <t>Kainuun Sanomat</t>
  </si>
  <si>
    <t>1,3 miljoonaa suoraan Euroopaasta</t>
  </si>
  <si>
    <t>1,3 million euros straight from Europe</t>
  </si>
  <si>
    <t>Pilsētplānotājs Jānis Ķīnasts: Latvijas reģioni ir nepietiekami novērtēti</t>
  </si>
  <si>
    <t>Town planner Janis Ķīnasts: Latvia's regions are underestimated</t>
  </si>
  <si>
    <t>TVNET News portal</t>
  </si>
  <si>
    <t>http://www.tvnet.lv/zinas/viedokli/664072-pilsetplanotajs_janis_kinasts_latvijas_regioni_ir_nepietiekami_noverteti</t>
  </si>
  <si>
    <t>Valmierā uzņēmēji ar zinātniekiem un pētniekiem diskutēs par produkta attīstību</t>
  </si>
  <si>
    <t>In Valmiera, entrepreneurs will discuss with the scientists and researchers the product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</si>
</sst>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-&quot;mm&quot;-&quot;yyyy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 Light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0" xfId="0" applyFont="1" applyFill="1" applyAlignment="1">
      <alignment horizontal="center"/>
    </xf>
    <xf numFmtId="0" fontId="3" fillId="4" borderId="0" xfId="0" applyFont="1" applyFill="1" applyAlignment="1"/>
    <xf numFmtId="164" fontId="3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5" fillId="0" borderId="0" xfId="0" applyFont="1" applyAlignment="1"/>
    <xf numFmtId="164" fontId="4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8" fillId="0" borderId="0" xfId="1" applyFont="1"/>
    <xf numFmtId="0" fontId="8" fillId="0" borderId="0" xfId="1" applyFont="1" applyAlignment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4" xfId="0" applyFont="1" applyBorder="1" applyAlignment="1">
      <alignment wrapText="1"/>
    </xf>
    <xf numFmtId="16" fontId="6" fillId="5" borderId="4" xfId="0" applyNumberFormat="1" applyFont="1" applyFill="1" applyBorder="1" applyAlignment="1">
      <alignment horizontal="center" wrapText="1"/>
    </xf>
    <xf numFmtId="14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hobbs\AppData\Local\Microsoft\Windows\Temporary%20Internet%20Files\Content.Outlook\1SB2NEMI\Copy%20of%20Reporting%20media%20appearances%20-%20ecoRIS3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yectos%2016-09-09\Fomento_San_Sebastian\ecoRIS3\ecoRIS3\03_Project_Management\PR1\Media_Apperances_PR1\Definitivo\02_Media%20appearances%20ecoRIS3%20C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 appearances"/>
      <sheetName val="Sheet1"/>
      <sheetName val="Pivot Table 5"/>
      <sheetName val="Pivot Table 4"/>
      <sheetName val="Statistics"/>
      <sheetName val="Data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 appearances"/>
      <sheetName val="Statistics"/>
      <sheetName val="DataListin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vest.vidzeme.lv/lv/news/uznemeji-vieglak-ir-pasam-nopelnit-investicijam-neka-piedalities-konkursa-uz-atbalsta" TargetMode="External"/><Relationship Id="rId13" Type="http://schemas.openxmlformats.org/officeDocument/2006/relationships/hyperlink" Target="http://www.prkursaal.com/es/noticias/2017/10/27/difusion-asesoramiento-y-ferias/kursaal-somos-invitados-a-la-entrega-de-premios-donostiainn-celebrado-en-el-hotel-maria-cristina/1/244" TargetMode="External"/><Relationship Id="rId18" Type="http://schemas.openxmlformats.org/officeDocument/2006/relationships/hyperlink" Target="http://www.rubiconcentre.ie/research-excellence/" TargetMode="External"/><Relationship Id="rId26" Type="http://schemas.openxmlformats.org/officeDocument/2006/relationships/hyperlink" Target="http://www.aluksniesiem.lv/vietejas-zinas/latvijas-zinas/uznemeji-aicinati-uz-tiksanos-ar-zinatniekiem-un-petniekiem-121910" TargetMode="External"/><Relationship Id="rId3" Type="http://schemas.openxmlformats.org/officeDocument/2006/relationships/hyperlink" Target="http://www.aloja.lv/2017/08/10/uznemeji-aicinati-uz-tiksanos-ar-zinatniekiem-un-petniekiem/" TargetMode="External"/><Relationship Id="rId21" Type="http://schemas.openxmlformats.org/officeDocument/2006/relationships/hyperlink" Target="http://biznessgulbene.mozello.lv/zinas/params/post/1283418/uznemeji-vieglak-ir-pasam-nopelnit-investicijam-neka-piedalities-konkursa-u" TargetMode="External"/><Relationship Id="rId7" Type="http://schemas.openxmlformats.org/officeDocument/2006/relationships/hyperlink" Target="http://www.aluksniesiem.lv/vietejas-zinas/latvijas-zinas/uznemeji-aicinati-uz-tiksanos-ar-zinatniekiem-un-petniekiem-121910" TargetMode="External"/><Relationship Id="rId12" Type="http://schemas.openxmlformats.org/officeDocument/2006/relationships/hyperlink" Target="http://www.oulu.fi/kajaaninyliopistokeskus/node/50047" TargetMode="External"/><Relationship Id="rId17" Type="http://schemas.openxmlformats.org/officeDocument/2006/relationships/hyperlink" Target="http://irishtechnews.ie/what-makes-innovative-regions-cit-secures-e300000-to-find-out-more-in-eu-research-project/" TargetMode="External"/><Relationship Id="rId25" Type="http://schemas.openxmlformats.org/officeDocument/2006/relationships/hyperlink" Target="http://rauna.lv/vidzemes-planosanas-regions-aicina-novada-uznemumus-diskusija-quotprodukta-attistiba-sadarbiba-ar-pe?p=13576&amp;lang=1970" TargetMode="External"/><Relationship Id="rId2" Type="http://schemas.openxmlformats.org/officeDocument/2006/relationships/hyperlink" Target="https://www.tyndall.ie/news/leading-the-way-in-industry-facing-research---interreg-europe-workshop/" TargetMode="External"/><Relationship Id="rId16" Type="http://schemas.openxmlformats.org/officeDocument/2006/relationships/hyperlink" Target="http://business.corkchamber.ie/news/details/news-release-02-03-2017-03-02-2017-1475?utm_source=Newsweaver&amp;utm_medium=email&amp;utm_term=read+more&amp;utm_campaign=Connecting+Cork" TargetMode="External"/><Relationship Id="rId20" Type="http://schemas.openxmlformats.org/officeDocument/2006/relationships/hyperlink" Target="http://invest.vidzeme.lv/lv/news/uznemeji-vieglak-ir-pasam-nopelnit-investicijam-neka-piedalities-konkursa-uz-atbalsta" TargetMode="External"/><Relationship Id="rId1" Type="http://schemas.openxmlformats.org/officeDocument/2006/relationships/hyperlink" Target="https://www.alphagalileo.org/ViewItem.aspx?ItemId=181393&amp;CultureCode=en" TargetMode="External"/><Relationship Id="rId6" Type="http://schemas.openxmlformats.org/officeDocument/2006/relationships/hyperlink" Target="http://www.valmiera.lv/lv/jaunumi/sabiedribas_zinas/16895_uznemeji_aicinati_uz_tiksanos_ar_zinatniekiem_un_petniekiem" TargetMode="External"/><Relationship Id="rId11" Type="http://schemas.openxmlformats.org/officeDocument/2006/relationships/hyperlink" Target="http://rujiena.lv/public/request.php?navi=30&amp;p1=2&amp;p2=4753" TargetMode="External"/><Relationship Id="rId24" Type="http://schemas.openxmlformats.org/officeDocument/2006/relationships/hyperlink" Target="http://www.valmiera.lv/lv/jaunumi/sabiedribas_zinas/16895_uznemeji_aicinati_uz_tiksanos_ar_zinatniekiem_un_petniekiem" TargetMode="External"/><Relationship Id="rId5" Type="http://schemas.openxmlformats.org/officeDocument/2006/relationships/hyperlink" Target="http://strencunovads.lv/aktualitates/uznemeji-aicinati-uz-tiksanos-ar-zinatniekiem-un-petniekiem" TargetMode="External"/><Relationship Id="rId15" Type="http://schemas.openxmlformats.org/officeDocument/2006/relationships/hyperlink" Target="http://www.rubiconcentre.ie/blog-innovation-systems/" TargetMode="External"/><Relationship Id="rId23" Type="http://schemas.openxmlformats.org/officeDocument/2006/relationships/hyperlink" Target="http://rujiena.lv/public/request.php?navi=30&amp;p1=2&amp;p2=4753" TargetMode="External"/><Relationship Id="rId10" Type="http://schemas.openxmlformats.org/officeDocument/2006/relationships/hyperlink" Target="http://www.ligatne.lv/jaunumi/uznemeji-vieglak-ir-pasam-nopelnit-investicijam-neka-piedalities-konkursa-uz-atbalsta-instrumentiem" TargetMode="External"/><Relationship Id="rId19" Type="http://schemas.openxmlformats.org/officeDocument/2006/relationships/hyperlink" Target="http://www.tvnet.lv/zinas/viedokli/664072-pilsetplanotajs_janis_kinasts_latvijas_regioni_ir_nepietiekami_noverteti" TargetMode="External"/><Relationship Id="rId4" Type="http://schemas.openxmlformats.org/officeDocument/2006/relationships/hyperlink" Target="http://rauna.lv/vidzemes-planosanas-regions-aicina-novada-uznemumus-diskusija-quotprodukta-attistiba-sadarbiba-ar-pe?p=13576&amp;lang=1970" TargetMode="External"/><Relationship Id="rId9" Type="http://schemas.openxmlformats.org/officeDocument/2006/relationships/hyperlink" Target="http://biznessgulbene.mozello.lv/zinas/params/post/1283418/uznemeji-vieglak-ir-pasam-nopelnit-investicijam-neka-piedalities-konkursa-u" TargetMode="External"/><Relationship Id="rId14" Type="http://schemas.openxmlformats.org/officeDocument/2006/relationships/hyperlink" Target="http://ikor.es/es/newsroom/news/891-recibimos-la-visita-de-los-integrantes-del-proyecto-europeo-ecoris3" TargetMode="External"/><Relationship Id="rId22" Type="http://schemas.openxmlformats.org/officeDocument/2006/relationships/hyperlink" Target="http://www.ligatne.lv/jaunumi/uznemeji-vieglak-ir-pasam-nopelnit-investicijam-neka-piedalities-konkursa-uz-atbalsta-instrumentie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I43" sqref="A1:I43"/>
    </sheetView>
  </sheetViews>
  <sheetFormatPr defaultRowHeight="15" x14ac:dyDescent="0.25"/>
  <cols>
    <col min="1" max="1" width="15" customWidth="1"/>
    <col min="2" max="2" width="14.85546875" bestFit="1" customWidth="1"/>
    <col min="3" max="3" width="13.42578125" bestFit="1" customWidth="1"/>
    <col min="4" max="4" width="22.140625" bestFit="1" customWidth="1"/>
    <col min="5" max="5" width="23.85546875" bestFit="1" customWidth="1"/>
    <col min="6" max="6" width="26.28515625" bestFit="1" customWidth="1"/>
    <col min="7" max="7" width="78.28515625" customWidth="1"/>
    <col min="8" max="8" width="13.42578125" customWidth="1"/>
    <col min="9" max="9" width="16.5703125" bestFit="1" customWidth="1"/>
  </cols>
  <sheetData>
    <row r="1" spans="1:9" s="7" customFormat="1" ht="12.75" x14ac:dyDescent="0.2">
      <c r="A1" s="2" t="s">
        <v>0</v>
      </c>
      <c r="B1" s="2" t="s">
        <v>1</v>
      </c>
    </row>
    <row r="2" spans="1:9" s="7" customFormat="1" ht="13.5" thickBot="1" x14ac:dyDescent="0.25">
      <c r="A2" s="2" t="s">
        <v>2</v>
      </c>
      <c r="B2" s="3">
        <v>42736</v>
      </c>
    </row>
    <row r="3" spans="1:9" s="7" customFormat="1" ht="13.5" thickBot="1" x14ac:dyDescent="0.25">
      <c r="A3" s="13" t="s">
        <v>3</v>
      </c>
      <c r="B3" s="14"/>
    </row>
    <row r="4" spans="1:9" s="7" customFormat="1" ht="13.5" thickBot="1" x14ac:dyDescent="0.25"/>
    <row r="5" spans="1:9" s="7" customFormat="1" ht="13.5" thickBot="1" x14ac:dyDescent="0.25">
      <c r="A5" s="15" t="s">
        <v>4</v>
      </c>
      <c r="B5" s="16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7" t="s">
        <v>11</v>
      </c>
      <c r="I5" s="15" t="s">
        <v>12</v>
      </c>
    </row>
    <row r="6" spans="1:9" s="18" customFormat="1" ht="12.75" customHeight="1" thickBot="1" x14ac:dyDescent="0.25">
      <c r="A6" s="19" t="s">
        <v>13</v>
      </c>
      <c r="B6" s="23">
        <v>42881</v>
      </c>
      <c r="C6" s="19" t="s">
        <v>19</v>
      </c>
      <c r="D6" s="24" t="s">
        <v>64</v>
      </c>
      <c r="E6" s="25" t="s">
        <v>65</v>
      </c>
      <c r="F6" s="24"/>
      <c r="G6" s="26" t="s">
        <v>66</v>
      </c>
      <c r="H6" s="19" t="s">
        <v>62</v>
      </c>
      <c r="I6" s="20">
        <v>43252</v>
      </c>
    </row>
    <row r="7" spans="1:9" s="18" customFormat="1" ht="12.75" customHeight="1" thickBot="1" x14ac:dyDescent="0.25">
      <c r="A7" s="19" t="s">
        <v>18</v>
      </c>
      <c r="B7" s="23">
        <v>42794</v>
      </c>
      <c r="C7" s="19" t="s">
        <v>67</v>
      </c>
      <c r="D7" s="24" t="s">
        <v>68</v>
      </c>
      <c r="E7" s="24" t="s">
        <v>69</v>
      </c>
      <c r="F7" s="24" t="s">
        <v>69</v>
      </c>
      <c r="G7" s="24" t="s">
        <v>70</v>
      </c>
      <c r="H7" s="19" t="s">
        <v>71</v>
      </c>
      <c r="I7" s="20">
        <v>43252</v>
      </c>
    </row>
    <row r="8" spans="1:9" s="18" customFormat="1" ht="12.75" customHeight="1" thickBot="1" x14ac:dyDescent="0.25">
      <c r="A8" s="19" t="s">
        <v>18</v>
      </c>
      <c r="B8" s="23">
        <v>42794</v>
      </c>
      <c r="C8" s="19" t="s">
        <v>19</v>
      </c>
      <c r="D8" s="24" t="s">
        <v>72</v>
      </c>
      <c r="E8" s="24" t="s">
        <v>69</v>
      </c>
      <c r="F8" s="24" t="s">
        <v>69</v>
      </c>
      <c r="G8" s="26" t="s">
        <v>73</v>
      </c>
      <c r="H8" s="19" t="s">
        <v>71</v>
      </c>
      <c r="I8" s="20">
        <v>43252</v>
      </c>
    </row>
    <row r="9" spans="1:9" s="18" customFormat="1" ht="12.75" customHeight="1" thickBot="1" x14ac:dyDescent="0.25">
      <c r="A9" s="19" t="s">
        <v>18</v>
      </c>
      <c r="B9" s="23">
        <v>42795</v>
      </c>
      <c r="C9" s="19" t="s">
        <v>67</v>
      </c>
      <c r="D9" s="24" t="s">
        <v>74</v>
      </c>
      <c r="E9" s="24" t="s">
        <v>69</v>
      </c>
      <c r="F9" s="24" t="s">
        <v>69</v>
      </c>
      <c r="G9" s="24" t="s">
        <v>75</v>
      </c>
      <c r="H9" s="19" t="s">
        <v>71</v>
      </c>
      <c r="I9" s="20">
        <v>43252</v>
      </c>
    </row>
    <row r="10" spans="1:9" s="18" customFormat="1" ht="12.75" customHeight="1" thickBot="1" x14ac:dyDescent="0.25">
      <c r="A10" s="19" t="s">
        <v>18</v>
      </c>
      <c r="B10" s="23">
        <v>42796</v>
      </c>
      <c r="C10" s="19" t="s">
        <v>19</v>
      </c>
      <c r="D10" s="24" t="s">
        <v>76</v>
      </c>
      <c r="E10" s="24" t="s">
        <v>69</v>
      </c>
      <c r="F10" s="24" t="s">
        <v>69</v>
      </c>
      <c r="G10" s="26" t="s">
        <v>77</v>
      </c>
      <c r="H10" s="19" t="s">
        <v>71</v>
      </c>
      <c r="I10" s="20">
        <v>43252</v>
      </c>
    </row>
    <row r="11" spans="1:9" s="18" customFormat="1" ht="12.75" customHeight="1" thickBot="1" x14ac:dyDescent="0.25">
      <c r="A11" s="24" t="s">
        <v>18</v>
      </c>
      <c r="B11" s="23">
        <v>42800</v>
      </c>
      <c r="C11" s="19" t="s">
        <v>78</v>
      </c>
      <c r="D11" s="24" t="s">
        <v>79</v>
      </c>
      <c r="E11" s="24" t="s">
        <v>69</v>
      </c>
      <c r="F11" s="24" t="s">
        <v>69</v>
      </c>
      <c r="G11" s="26" t="s">
        <v>80</v>
      </c>
      <c r="H11" s="19" t="s">
        <v>71</v>
      </c>
      <c r="I11" s="20">
        <v>43252</v>
      </c>
    </row>
    <row r="12" spans="1:9" s="18" customFormat="1" ht="12.75" customHeight="1" thickBot="1" x14ac:dyDescent="0.25">
      <c r="A12" s="24" t="s">
        <v>18</v>
      </c>
      <c r="B12" s="23">
        <v>42808</v>
      </c>
      <c r="C12" s="19" t="s">
        <v>19</v>
      </c>
      <c r="D12" s="24" t="s">
        <v>72</v>
      </c>
      <c r="E12" s="24" t="s">
        <v>81</v>
      </c>
      <c r="F12" s="24" t="s">
        <v>81</v>
      </c>
      <c r="G12" s="26" t="s">
        <v>82</v>
      </c>
      <c r="H12" s="19" t="s">
        <v>71</v>
      </c>
      <c r="I12" s="20">
        <v>43252</v>
      </c>
    </row>
    <row r="13" spans="1:9" s="18" customFormat="1" ht="12.75" customHeight="1" thickBot="1" x14ac:dyDescent="0.25">
      <c r="A13" s="24" t="s">
        <v>83</v>
      </c>
      <c r="B13" s="23">
        <v>42887</v>
      </c>
      <c r="C13" s="19" t="s">
        <v>67</v>
      </c>
      <c r="D13" s="24" t="s">
        <v>84</v>
      </c>
      <c r="E13" s="24" t="s">
        <v>85</v>
      </c>
      <c r="F13" s="25" t="s">
        <v>86</v>
      </c>
      <c r="G13" s="24"/>
      <c r="H13" s="19" t="s">
        <v>87</v>
      </c>
      <c r="I13" s="20">
        <v>43252</v>
      </c>
    </row>
    <row r="14" spans="1:9" s="18" customFormat="1" ht="12.75" customHeight="1" thickBot="1" x14ac:dyDescent="0.25">
      <c r="A14" s="24" t="s">
        <v>83</v>
      </c>
      <c r="B14" s="23">
        <v>42885</v>
      </c>
      <c r="C14" s="19" t="s">
        <v>67</v>
      </c>
      <c r="D14" s="24" t="s">
        <v>88</v>
      </c>
      <c r="E14" s="24" t="s">
        <v>89</v>
      </c>
      <c r="F14" s="25" t="s">
        <v>90</v>
      </c>
      <c r="G14" s="24"/>
      <c r="H14" s="19" t="s">
        <v>87</v>
      </c>
      <c r="I14" s="20">
        <v>43252</v>
      </c>
    </row>
    <row r="15" spans="1:9" s="18" customFormat="1" ht="12.75" customHeight="1" thickBot="1" x14ac:dyDescent="0.25">
      <c r="A15" s="24" t="s">
        <v>83</v>
      </c>
      <c r="B15" s="23">
        <v>42923</v>
      </c>
      <c r="C15" s="19" t="s">
        <v>67</v>
      </c>
      <c r="D15" s="24" t="s">
        <v>84</v>
      </c>
      <c r="E15" s="24" t="s">
        <v>91</v>
      </c>
      <c r="F15" s="25" t="s">
        <v>92</v>
      </c>
      <c r="G15" s="24"/>
      <c r="H15" s="19" t="s">
        <v>87</v>
      </c>
      <c r="I15" s="20">
        <v>43252</v>
      </c>
    </row>
    <row r="16" spans="1:9" s="18" customFormat="1" ht="12.75" customHeight="1" thickBot="1" x14ac:dyDescent="0.25">
      <c r="A16" s="24" t="s">
        <v>60</v>
      </c>
      <c r="B16" s="23">
        <v>42749</v>
      </c>
      <c r="C16" s="19" t="s">
        <v>67</v>
      </c>
      <c r="D16" s="24" t="s">
        <v>93</v>
      </c>
      <c r="E16" s="24" t="s">
        <v>94</v>
      </c>
      <c r="F16" s="24" t="s">
        <v>95</v>
      </c>
      <c r="G16" s="24"/>
      <c r="H16" s="19" t="s">
        <v>61</v>
      </c>
      <c r="I16" s="20">
        <v>43252</v>
      </c>
    </row>
    <row r="17" spans="1:9" s="18" customFormat="1" ht="12.75" customHeight="1" thickBot="1" x14ac:dyDescent="0.25">
      <c r="A17" s="19" t="s">
        <v>28</v>
      </c>
      <c r="B17" s="21">
        <v>42892</v>
      </c>
      <c r="C17" s="19" t="s">
        <v>19</v>
      </c>
      <c r="D17" s="19" t="s">
        <v>38</v>
      </c>
      <c r="E17" s="19" t="s">
        <v>96</v>
      </c>
      <c r="F17" s="22" t="s">
        <v>97</v>
      </c>
      <c r="G17" s="19"/>
      <c r="H17" s="19" t="s">
        <v>33</v>
      </c>
      <c r="I17" s="20">
        <v>43252</v>
      </c>
    </row>
    <row r="18" spans="1:9" s="18" customFormat="1" ht="12.75" customHeight="1" thickBot="1" x14ac:dyDescent="0.25">
      <c r="A18" s="19" t="s">
        <v>28</v>
      </c>
      <c r="B18" s="21">
        <v>42895</v>
      </c>
      <c r="C18" s="19" t="s">
        <v>19</v>
      </c>
      <c r="D18" s="19" t="s">
        <v>98</v>
      </c>
      <c r="E18" s="19" t="s">
        <v>96</v>
      </c>
      <c r="F18" s="19" t="s">
        <v>97</v>
      </c>
      <c r="G18" s="26" t="s">
        <v>99</v>
      </c>
      <c r="H18" s="19" t="s">
        <v>33</v>
      </c>
      <c r="I18" s="20">
        <v>43252</v>
      </c>
    </row>
    <row r="19" spans="1:9" s="18" customFormat="1" ht="12.75" customHeight="1" thickBot="1" x14ac:dyDescent="0.25">
      <c r="A19" s="19" t="s">
        <v>28</v>
      </c>
      <c r="B19" s="21">
        <v>42976</v>
      </c>
      <c r="C19" s="19" t="s">
        <v>45</v>
      </c>
      <c r="D19" s="19" t="s">
        <v>46</v>
      </c>
      <c r="E19" s="19" t="s">
        <v>43</v>
      </c>
      <c r="F19" s="19" t="s">
        <v>44</v>
      </c>
      <c r="G19" s="26" t="s">
        <v>47</v>
      </c>
      <c r="H19" s="19" t="s">
        <v>33</v>
      </c>
      <c r="I19" s="20">
        <v>43252</v>
      </c>
    </row>
    <row r="20" spans="1:9" s="18" customFormat="1" ht="12.75" customHeight="1" thickBot="1" x14ac:dyDescent="0.25">
      <c r="A20" s="19" t="s">
        <v>28</v>
      </c>
      <c r="B20" s="21">
        <v>42976</v>
      </c>
      <c r="C20" s="19" t="s">
        <v>45</v>
      </c>
      <c r="D20" s="19" t="s">
        <v>48</v>
      </c>
      <c r="E20" s="19" t="s">
        <v>43</v>
      </c>
      <c r="F20" s="19" t="s">
        <v>44</v>
      </c>
      <c r="G20" s="26" t="s">
        <v>49</v>
      </c>
      <c r="H20" s="19" t="s">
        <v>33</v>
      </c>
      <c r="I20" s="20">
        <v>43252</v>
      </c>
    </row>
    <row r="21" spans="1:9" s="18" customFormat="1" ht="12.75" customHeight="1" thickBot="1" x14ac:dyDescent="0.25">
      <c r="A21" s="19" t="s">
        <v>28</v>
      </c>
      <c r="B21" s="21">
        <v>42976</v>
      </c>
      <c r="C21" s="19" t="s">
        <v>45</v>
      </c>
      <c r="D21" s="19" t="s">
        <v>50</v>
      </c>
      <c r="E21" s="19" t="s">
        <v>43</v>
      </c>
      <c r="F21" s="19" t="s">
        <v>44</v>
      </c>
      <c r="G21" s="26" t="s">
        <v>51</v>
      </c>
      <c r="H21" s="19" t="s">
        <v>33</v>
      </c>
      <c r="I21" s="20">
        <v>43252</v>
      </c>
    </row>
    <row r="22" spans="1:9" s="18" customFormat="1" ht="12.75" customHeight="1" thickBot="1" x14ac:dyDescent="0.25">
      <c r="A22" s="19" t="s">
        <v>28</v>
      </c>
      <c r="B22" s="21">
        <v>42976</v>
      </c>
      <c r="C22" s="19" t="s">
        <v>19</v>
      </c>
      <c r="D22" s="19" t="s">
        <v>52</v>
      </c>
      <c r="E22" s="19" t="s">
        <v>43</v>
      </c>
      <c r="F22" s="19" t="s">
        <v>44</v>
      </c>
      <c r="G22" s="26" t="s">
        <v>53</v>
      </c>
      <c r="H22" s="19" t="s">
        <v>33</v>
      </c>
      <c r="I22" s="20">
        <v>43252</v>
      </c>
    </row>
    <row r="23" spans="1:9" s="18" customFormat="1" ht="12.75" customHeight="1" thickBot="1" x14ac:dyDescent="0.25">
      <c r="A23" s="19" t="s">
        <v>28</v>
      </c>
      <c r="B23" s="21">
        <v>42970</v>
      </c>
      <c r="C23" s="19" t="s">
        <v>19</v>
      </c>
      <c r="D23" s="19" t="s">
        <v>39</v>
      </c>
      <c r="E23" s="19" t="s">
        <v>30</v>
      </c>
      <c r="F23" s="19" t="s">
        <v>31</v>
      </c>
      <c r="G23" s="26" t="s">
        <v>40</v>
      </c>
      <c r="H23" s="19" t="s">
        <v>33</v>
      </c>
      <c r="I23" s="20">
        <v>43252</v>
      </c>
    </row>
    <row r="24" spans="1:9" s="18" customFormat="1" ht="12.75" customHeight="1" thickBot="1" x14ac:dyDescent="0.25">
      <c r="A24" s="19" t="s">
        <v>28</v>
      </c>
      <c r="B24" s="21">
        <v>42962</v>
      </c>
      <c r="C24" s="19" t="s">
        <v>19</v>
      </c>
      <c r="D24" s="19" t="s">
        <v>34</v>
      </c>
      <c r="E24" s="19" t="s">
        <v>30</v>
      </c>
      <c r="F24" s="19" t="s">
        <v>31</v>
      </c>
      <c r="G24" s="26" t="s">
        <v>35</v>
      </c>
      <c r="H24" s="19" t="s">
        <v>33</v>
      </c>
      <c r="I24" s="20">
        <v>43252</v>
      </c>
    </row>
    <row r="25" spans="1:9" s="18" customFormat="1" ht="12.75" customHeight="1" thickBot="1" x14ac:dyDescent="0.25">
      <c r="A25" s="19" t="s">
        <v>28</v>
      </c>
      <c r="B25" s="21">
        <v>42976</v>
      </c>
      <c r="C25" s="19" t="s">
        <v>19</v>
      </c>
      <c r="D25" s="19" t="s">
        <v>38</v>
      </c>
      <c r="E25" s="19" t="s">
        <v>43</v>
      </c>
      <c r="F25" s="22" t="s">
        <v>44</v>
      </c>
      <c r="G25" s="19"/>
      <c r="H25" s="19" t="s">
        <v>33</v>
      </c>
      <c r="I25" s="20">
        <v>43252</v>
      </c>
    </row>
    <row r="26" spans="1:9" s="18" customFormat="1" ht="12.75" customHeight="1" thickBot="1" x14ac:dyDescent="0.25">
      <c r="A26" s="19" t="s">
        <v>28</v>
      </c>
      <c r="B26" s="21">
        <v>42880</v>
      </c>
      <c r="C26" s="19" t="s">
        <v>19</v>
      </c>
      <c r="D26" s="19" t="s">
        <v>38</v>
      </c>
      <c r="E26" s="19" t="s">
        <v>100</v>
      </c>
      <c r="F26" s="22" t="s">
        <v>101</v>
      </c>
      <c r="G26" s="19"/>
      <c r="H26" s="19" t="s">
        <v>33</v>
      </c>
      <c r="I26" s="20">
        <v>43252</v>
      </c>
    </row>
    <row r="27" spans="1:9" s="18" customFormat="1" ht="12.75" customHeight="1" thickBot="1" x14ac:dyDescent="0.25">
      <c r="A27" s="19" t="s">
        <v>28</v>
      </c>
      <c r="B27" s="21">
        <v>42971</v>
      </c>
      <c r="C27" s="19" t="s">
        <v>19</v>
      </c>
      <c r="D27" s="19" t="s">
        <v>41</v>
      </c>
      <c r="E27" s="19" t="s">
        <v>30</v>
      </c>
      <c r="F27" s="19" t="s">
        <v>31</v>
      </c>
      <c r="G27" s="26" t="s">
        <v>42</v>
      </c>
      <c r="H27" s="19" t="s">
        <v>33</v>
      </c>
      <c r="I27" s="20">
        <v>43252</v>
      </c>
    </row>
    <row r="28" spans="1:9" s="7" customFormat="1" ht="12.75" customHeight="1" thickBot="1" x14ac:dyDescent="0.25">
      <c r="A28" s="19" t="s">
        <v>28</v>
      </c>
      <c r="B28" s="21">
        <v>42970</v>
      </c>
      <c r="C28" s="19" t="s">
        <v>19</v>
      </c>
      <c r="D28" s="19" t="s">
        <v>38</v>
      </c>
      <c r="E28" s="19" t="s">
        <v>30</v>
      </c>
      <c r="F28" s="22" t="s">
        <v>31</v>
      </c>
      <c r="G28" s="19"/>
      <c r="H28" s="19" t="s">
        <v>33</v>
      </c>
      <c r="I28" s="20">
        <v>43252</v>
      </c>
    </row>
    <row r="29" spans="1:9" s="7" customFormat="1" ht="12.75" customHeight="1" x14ac:dyDescent="0.2">
      <c r="A29" s="7" t="s">
        <v>13</v>
      </c>
      <c r="B29" s="8">
        <v>43035</v>
      </c>
      <c r="C29" s="7" t="s">
        <v>14</v>
      </c>
      <c r="D29" s="9" t="s">
        <v>15</v>
      </c>
      <c r="E29" s="7" t="s">
        <v>16</v>
      </c>
      <c r="F29" s="7" t="s">
        <v>63</v>
      </c>
      <c r="G29" s="9" t="s">
        <v>17</v>
      </c>
      <c r="H29" s="7" t="s">
        <v>62</v>
      </c>
      <c r="I29" s="4" t="str">
        <f t="shared" ref="I28:I29" si="0">IFERROR(IF(DATEDIF(B$2,B29,"M")+1&lt;=6,"01-06",IF(DATEDIF(B$2,B29,"M")+1&lt;=12,"07-12",IF(DATEDIF(B$2,B29,"M")+1&lt;=18,"13-18",IF(DATEDIF(B$2,B29,"M")+1&lt;=24,"19-24",IF(DATEDIF(B$2,B29,"M")+1&lt;=30,"25-30",IF(DATEDIF(B$2,B29,"M")+1&lt;=36,"31-36",IF(DATEDIF(B$2,B29,"M")+1&lt;=42,"37-42",IF(DATEDIF(B$2,B29,"M")+1&lt;=48,"43-48",IF(DATEDIF(B$2,B29,"M")+1&lt;=54,"49-54",IF(DATEDIF(B$2,B29,"M")+1&lt;=60,"55-60","error")))))))))),"")</f>
        <v>07-12</v>
      </c>
    </row>
    <row r="30" spans="1:9" s="7" customFormat="1" ht="12.75" customHeight="1" x14ac:dyDescent="0.2">
      <c r="A30" s="5" t="s">
        <v>18</v>
      </c>
      <c r="B30" s="6">
        <v>43068</v>
      </c>
      <c r="C30" s="5" t="s">
        <v>19</v>
      </c>
      <c r="D30" s="5" t="s">
        <v>21</v>
      </c>
      <c r="E30" s="5" t="s">
        <v>22</v>
      </c>
      <c r="F30" s="5" t="s">
        <v>22</v>
      </c>
      <c r="G30" s="10" t="s">
        <v>23</v>
      </c>
      <c r="H30" s="5" t="s">
        <v>24</v>
      </c>
      <c r="I30" s="4" t="str">
        <f t="shared" ref="I30:I31" si="1">IFERROR(IF(DATEDIF(B$2,B30,"M")+1&lt;=6,"01-06",IF(DATEDIF(B$2,B30,"M")+1&lt;=12,"07-12",IF(DATEDIF(B$2,B30,"M")+1&lt;=18,"13-18",IF(DATEDIF(B$2,B30,"M")+1&lt;=24,"19-24",IF(DATEDIF(B$2,B30,"M")+1&lt;=30,"25-30",IF(DATEDIF(B$2,B30,"M")+1&lt;=36,"31-36",IF(DATEDIF(B$2,B30,"M")+1&lt;=42,"37-42",IF(DATEDIF(B$2,B30,"M")+1&lt;=48,"43-48",IF(DATEDIF(B$2,B30,"M")+1&lt;=54,"49-54",IF(DATEDIF(B$2,B30,"M")+1&lt;=60,"55-60","error")))))))))),"")</f>
        <v>07-12</v>
      </c>
    </row>
    <row r="31" spans="1:9" s="7" customFormat="1" ht="12.75" customHeight="1" x14ac:dyDescent="0.2">
      <c r="A31" s="5" t="s">
        <v>18</v>
      </c>
      <c r="B31" s="6">
        <v>43068</v>
      </c>
      <c r="C31" s="5" t="s">
        <v>19</v>
      </c>
      <c r="D31" s="5" t="s">
        <v>25</v>
      </c>
      <c r="E31" s="5" t="s">
        <v>26</v>
      </c>
      <c r="F31" s="5" t="s">
        <v>26</v>
      </c>
      <c r="G31" s="10" t="s">
        <v>27</v>
      </c>
      <c r="H31" s="5" t="s">
        <v>20</v>
      </c>
      <c r="I31" s="4" t="str">
        <f t="shared" si="1"/>
        <v>07-12</v>
      </c>
    </row>
    <row r="32" spans="1:9" s="7" customFormat="1" ht="12.75" customHeight="1" x14ac:dyDescent="0.2">
      <c r="A32" s="7" t="s">
        <v>28</v>
      </c>
      <c r="B32" s="8">
        <v>43016</v>
      </c>
      <c r="C32" s="7" t="s">
        <v>19</v>
      </c>
      <c r="D32" s="7" t="s">
        <v>29</v>
      </c>
      <c r="E32" s="7" t="s">
        <v>30</v>
      </c>
      <c r="F32" s="7" t="s">
        <v>31</v>
      </c>
      <c r="G32" s="9" t="s">
        <v>32</v>
      </c>
      <c r="H32" s="7" t="s">
        <v>33</v>
      </c>
      <c r="I32" s="4" t="str">
        <f t="shared" ref="I32:I47" si="2">IFERROR(IF(DATEDIF(B$2,B32,"M")+1&lt;=6,"01-06",IF(DATEDIF(B$2,B32,"M")+1&lt;=12,"07-12",IF(DATEDIF(B$2,B32,"M")+1&lt;=18,"13-18",IF(DATEDIF(B$2,B32,"M")+1&lt;=24,"19-24",IF(DATEDIF(B$2,B32,"M")+1&lt;=30,"25-30",IF(DATEDIF(B$2,B32,"M")+1&lt;=36,"31-36",IF(DATEDIF(B$2,B32,"M")+1&lt;=42,"37-42",IF(DATEDIF(B$2,B32,"M")+1&lt;=48,"43-48",IF(DATEDIF(B$2,B32,"M")+1&lt;=54,"49-54",IF(DATEDIF(B$2,B32,"M")+1&lt;=60,"55-60","error")))))))))),"")</f>
        <v>07-12</v>
      </c>
    </row>
    <row r="33" spans="1:9" s="7" customFormat="1" ht="12.75" customHeight="1" x14ac:dyDescent="0.2">
      <c r="A33" s="7" t="s">
        <v>28</v>
      </c>
      <c r="B33" s="11">
        <v>42962</v>
      </c>
      <c r="C33" s="7" t="s">
        <v>19</v>
      </c>
      <c r="D33" s="7" t="s">
        <v>34</v>
      </c>
      <c r="E33" s="7" t="s">
        <v>30</v>
      </c>
      <c r="F33" s="7" t="s">
        <v>31</v>
      </c>
      <c r="G33" s="9" t="s">
        <v>35</v>
      </c>
      <c r="H33" s="7" t="s">
        <v>33</v>
      </c>
      <c r="I33" s="4" t="str">
        <f t="shared" si="2"/>
        <v>07-12</v>
      </c>
    </row>
    <row r="34" spans="1:9" s="7" customFormat="1" ht="12.75" customHeight="1" x14ac:dyDescent="0.2">
      <c r="A34" s="7" t="s">
        <v>28</v>
      </c>
      <c r="B34" s="11">
        <v>42969</v>
      </c>
      <c r="C34" s="7" t="s">
        <v>19</v>
      </c>
      <c r="D34" s="7" t="s">
        <v>36</v>
      </c>
      <c r="E34" s="7" t="s">
        <v>30</v>
      </c>
      <c r="F34" s="7" t="s">
        <v>31</v>
      </c>
      <c r="G34" s="9" t="s">
        <v>37</v>
      </c>
      <c r="H34" s="7" t="s">
        <v>33</v>
      </c>
      <c r="I34" s="4" t="str">
        <f t="shared" si="2"/>
        <v>07-12</v>
      </c>
    </row>
    <row r="35" spans="1:9" s="7" customFormat="1" ht="12.75" customHeight="1" x14ac:dyDescent="0.2">
      <c r="A35" s="7" t="s">
        <v>28</v>
      </c>
      <c r="B35" s="12" t="s">
        <v>59</v>
      </c>
      <c r="C35" s="7" t="s">
        <v>19</v>
      </c>
      <c r="D35" s="7" t="s">
        <v>38</v>
      </c>
      <c r="E35" s="7" t="s">
        <v>30</v>
      </c>
      <c r="F35" s="7" t="s">
        <v>31</v>
      </c>
      <c r="H35" s="7" t="s">
        <v>33</v>
      </c>
      <c r="I35" s="4" t="str">
        <f t="shared" si="2"/>
        <v/>
      </c>
    </row>
    <row r="36" spans="1:9" s="7" customFormat="1" ht="12.75" customHeight="1" x14ac:dyDescent="0.2">
      <c r="A36" s="7" t="s">
        <v>28</v>
      </c>
      <c r="B36" s="11">
        <v>42970</v>
      </c>
      <c r="C36" s="7" t="s">
        <v>19</v>
      </c>
      <c r="D36" s="7" t="s">
        <v>39</v>
      </c>
      <c r="E36" s="7" t="s">
        <v>30</v>
      </c>
      <c r="F36" s="7" t="s">
        <v>31</v>
      </c>
      <c r="G36" s="9" t="s">
        <v>40</v>
      </c>
      <c r="H36" s="7" t="s">
        <v>33</v>
      </c>
      <c r="I36" s="4" t="str">
        <f t="shared" si="2"/>
        <v>07-12</v>
      </c>
    </row>
    <row r="37" spans="1:9" s="7" customFormat="1" ht="12.75" customHeight="1" x14ac:dyDescent="0.2">
      <c r="A37" s="7" t="s">
        <v>28</v>
      </c>
      <c r="B37" s="11">
        <v>42971</v>
      </c>
      <c r="C37" s="7" t="s">
        <v>19</v>
      </c>
      <c r="D37" s="7" t="s">
        <v>41</v>
      </c>
      <c r="E37" s="7" t="s">
        <v>30</v>
      </c>
      <c r="F37" s="7" t="s">
        <v>31</v>
      </c>
      <c r="G37" s="9" t="s">
        <v>42</v>
      </c>
      <c r="H37" s="7" t="s">
        <v>33</v>
      </c>
      <c r="I37" s="4" t="str">
        <f t="shared" si="2"/>
        <v>07-12</v>
      </c>
    </row>
    <row r="38" spans="1:9" s="7" customFormat="1" ht="12.75" customHeight="1" x14ac:dyDescent="0.2">
      <c r="A38" s="7" t="s">
        <v>28</v>
      </c>
      <c r="B38" s="11">
        <v>42976</v>
      </c>
      <c r="C38" s="7" t="s">
        <v>19</v>
      </c>
      <c r="D38" s="7" t="s">
        <v>38</v>
      </c>
      <c r="E38" s="7" t="s">
        <v>43</v>
      </c>
      <c r="F38" s="7" t="s">
        <v>44</v>
      </c>
      <c r="H38" s="7" t="s">
        <v>33</v>
      </c>
      <c r="I38" s="4" t="str">
        <f t="shared" si="2"/>
        <v>07-12</v>
      </c>
    </row>
    <row r="39" spans="1:9" s="7" customFormat="1" ht="12.75" customHeight="1" x14ac:dyDescent="0.2">
      <c r="A39" s="7" t="s">
        <v>28</v>
      </c>
      <c r="B39" s="11">
        <v>42976</v>
      </c>
      <c r="C39" s="7" t="s">
        <v>45</v>
      </c>
      <c r="D39" s="7" t="s">
        <v>46</v>
      </c>
      <c r="E39" s="7" t="s">
        <v>43</v>
      </c>
      <c r="F39" s="7" t="s">
        <v>44</v>
      </c>
      <c r="G39" s="9" t="s">
        <v>47</v>
      </c>
      <c r="H39" s="7" t="s">
        <v>33</v>
      </c>
      <c r="I39" s="4" t="str">
        <f t="shared" si="2"/>
        <v>07-12</v>
      </c>
    </row>
    <row r="40" spans="1:9" s="7" customFormat="1" ht="12.75" customHeight="1" x14ac:dyDescent="0.2">
      <c r="A40" s="7" t="s">
        <v>28</v>
      </c>
      <c r="B40" s="11">
        <v>42976</v>
      </c>
      <c r="C40" s="7" t="s">
        <v>45</v>
      </c>
      <c r="D40" s="7" t="s">
        <v>48</v>
      </c>
      <c r="E40" s="7" t="s">
        <v>43</v>
      </c>
      <c r="F40" s="7" t="s">
        <v>44</v>
      </c>
      <c r="G40" s="9" t="s">
        <v>49</v>
      </c>
      <c r="H40" s="7" t="s">
        <v>33</v>
      </c>
      <c r="I40" s="4" t="str">
        <f t="shared" si="2"/>
        <v>07-12</v>
      </c>
    </row>
    <row r="41" spans="1:9" s="7" customFormat="1" ht="12.75" customHeight="1" x14ac:dyDescent="0.2">
      <c r="A41" s="7" t="s">
        <v>28</v>
      </c>
      <c r="B41" s="11">
        <v>42976</v>
      </c>
      <c r="C41" s="7" t="s">
        <v>45</v>
      </c>
      <c r="D41" s="7" t="s">
        <v>50</v>
      </c>
      <c r="E41" s="7" t="s">
        <v>43</v>
      </c>
      <c r="F41" s="7" t="s">
        <v>44</v>
      </c>
      <c r="G41" s="9" t="s">
        <v>51</v>
      </c>
      <c r="H41" s="7" t="s">
        <v>33</v>
      </c>
      <c r="I41" s="4" t="str">
        <f t="shared" si="2"/>
        <v>07-12</v>
      </c>
    </row>
    <row r="42" spans="1:9" s="7" customFormat="1" ht="12.75" customHeight="1" x14ac:dyDescent="0.2">
      <c r="A42" s="7" t="s">
        <v>28</v>
      </c>
      <c r="B42" s="11">
        <v>42976</v>
      </c>
      <c r="C42" s="7" t="s">
        <v>19</v>
      </c>
      <c r="D42" s="7" t="s">
        <v>52</v>
      </c>
      <c r="E42" s="7" t="s">
        <v>43</v>
      </c>
      <c r="F42" s="7" t="s">
        <v>44</v>
      </c>
      <c r="G42" s="9" t="s">
        <v>53</v>
      </c>
      <c r="H42" s="7" t="s">
        <v>33</v>
      </c>
      <c r="I42" s="4" t="str">
        <f t="shared" si="2"/>
        <v>07-12</v>
      </c>
    </row>
    <row r="43" spans="1:9" s="7" customFormat="1" ht="12.75" customHeight="1" x14ac:dyDescent="0.2">
      <c r="A43" s="7" t="s">
        <v>60</v>
      </c>
      <c r="B43" s="8">
        <v>43089</v>
      </c>
      <c r="C43" s="7" t="s">
        <v>54</v>
      </c>
      <c r="D43" s="7" t="s">
        <v>55</v>
      </c>
      <c r="E43" s="7" t="s">
        <v>56</v>
      </c>
      <c r="F43" s="7" t="s">
        <v>57</v>
      </c>
      <c r="G43" s="9" t="s">
        <v>58</v>
      </c>
      <c r="H43" s="7" t="s">
        <v>61</v>
      </c>
      <c r="I43" s="4" t="str">
        <f t="shared" si="2"/>
        <v>07-12</v>
      </c>
    </row>
    <row r="44" spans="1:9" x14ac:dyDescent="0.25">
      <c r="I44" s="1" t="str">
        <f t="shared" si="2"/>
        <v/>
      </c>
    </row>
    <row r="45" spans="1:9" x14ac:dyDescent="0.25">
      <c r="I45" s="1" t="str">
        <f t="shared" si="2"/>
        <v/>
      </c>
    </row>
    <row r="46" spans="1:9" x14ac:dyDescent="0.25">
      <c r="I46" s="1" t="str">
        <f t="shared" si="2"/>
        <v/>
      </c>
    </row>
    <row r="47" spans="1:9" x14ac:dyDescent="0.25">
      <c r="I47" s="1" t="str">
        <f t="shared" si="2"/>
        <v/>
      </c>
    </row>
  </sheetData>
  <sortState ref="A9:I15">
    <sortCondition ref="B9:B15"/>
  </sortState>
  <mergeCells count="1">
    <mergeCell ref="A3:B3"/>
  </mergeCells>
  <hyperlinks>
    <hyperlink ref="G30" r:id="rId1"/>
    <hyperlink ref="G31" r:id="rId2"/>
    <hyperlink ref="G32" r:id="rId3"/>
    <hyperlink ref="G33" r:id="rId4"/>
    <hyperlink ref="G34" r:id="rId5"/>
    <hyperlink ref="G36" r:id="rId6"/>
    <hyperlink ref="G37" r:id="rId7"/>
    <hyperlink ref="G39" r:id="rId8"/>
    <hyperlink ref="G40" r:id="rId9"/>
    <hyperlink ref="G41" r:id="rId10"/>
    <hyperlink ref="G42" r:id="rId11"/>
    <hyperlink ref="G43" r:id="rId12"/>
    <hyperlink ref="G29" r:id="rId13"/>
    <hyperlink ref="G6" r:id="rId14"/>
    <hyperlink ref="G8" r:id="rId15"/>
    <hyperlink ref="G10" r:id="rId16"/>
    <hyperlink ref="G11" r:id="rId17"/>
    <hyperlink ref="G12" r:id="rId18"/>
    <hyperlink ref="G18" r:id="rId19"/>
    <hyperlink ref="G19" r:id="rId20"/>
    <hyperlink ref="G20" r:id="rId21"/>
    <hyperlink ref="G21" r:id="rId22"/>
    <hyperlink ref="G22" r:id="rId23"/>
    <hyperlink ref="G23" r:id="rId24"/>
    <hyperlink ref="G24" r:id="rId25"/>
    <hyperlink ref="G27" r:id="rId26"/>
  </hyperlinks>
  <pageMargins left="0.7" right="0.7" top="0.75" bottom="0.75" header="0.3" footer="0.3"/>
  <pageSetup paperSize="9" scale="58" fitToHeight="0" orientation="landscape" r:id="rId2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[1]DataListing!#REF!</xm:f>
          </x14:formula1>
          <xm:sqref>B2 A30:A31</xm:sqref>
        </x14:dataValidation>
        <x14:dataValidation type="list" allowBlank="1" showErrorMessage="1">
          <x14:formula1>
            <xm:f>[2]DataListing!#REF!</xm:f>
          </x14:formula1>
          <xm:sqref>C30:C31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2018-05-25T13:47:16Z</dcterms:modified>
  <cp:category/>
  <cp:contentStatus/>
</cp:coreProperties>
</file>